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90B2CA8-2025-4533-8D67-E2F1D55F29F9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F8" i="10"/>
  <c r="F14" i="10" s="1"/>
  <c r="G8" i="10"/>
  <c r="G11" i="10"/>
  <c r="F37" i="10"/>
  <c r="G34" i="10" s="1"/>
  <c r="G37" i="10" s="1"/>
  <c r="G21" i="10"/>
  <c r="F21" i="10"/>
  <c r="G14" i="10" l="1"/>
  <c r="G22" i="10" s="1"/>
  <c r="G28" i="10" s="1"/>
  <c r="G29" i="10" s="1"/>
  <c r="F22" i="10"/>
  <c r="F28" i="10" s="1"/>
  <c r="F29" i="10" s="1"/>
</calcChain>
</file>

<file path=xl/sharedStrings.xml><?xml version="1.0" encoding="utf-8"?>
<sst xmlns="http://schemas.openxmlformats.org/spreadsheetml/2006/main" count="173" uniqueCount="95">
  <si>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</si>
  <si>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</si>
  <si>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</si>
  <si>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</si>
  <si>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</si>
  <si>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</si>
  <si>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</si>
  <si>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</si>
  <si>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</si>
  <si>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</si>
  <si>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</si>
  <si>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</si>
  <si>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</si>
  <si>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</si>
  <si>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</si>
  <si>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</si>
  <si>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</si>
  <si>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</si>
  <si>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</si>
  <si>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</si>
  <si>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</si>
  <si>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</si>
  <si>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</si>
  <si>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</si>
  <si>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</si>
  <si>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</si>
  <si>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</si>
  <si>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</si>
  <si>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</si>
  <si>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</si>
  <si>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</si>
  <si>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</si>
  <si>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</si>
  <si>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</si>
  <si>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</si>
  <si>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</si>
  <si>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</si>
  <si>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</si>
  <si>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</si>
  <si>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</si>
  <si>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</si>
  <si>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</si>
  <si>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</si>
  <si>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</si>
  <si>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</si>
  <si>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</si>
  <si>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</si>
  <si>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</si>
  <si>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</si>
  <si>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</si>
  <si>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</si>
  <si>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</si>
  <si>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</si>
  <si>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</si>
  <si>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</si>
  <si>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</si>
  <si>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</si>
  <si>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</si>
  <si>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</si>
  <si>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08 Rekreacija, kultura, religija</t>
  </si>
  <si>
    <t>082 Službe kulture</t>
  </si>
  <si>
    <t>Prihodi od prodaje proizvoda  i robe te pruženih usluga i prihodi od donacija</t>
  </si>
  <si>
    <t>Rashodi za dodatna ulaganja na nefinancijskoj imovini</t>
  </si>
  <si>
    <t xml:space="preserve">   31 Vlastiti prihodi</t>
  </si>
  <si>
    <t>BROJ KONTA</t>
  </si>
  <si>
    <t>Program</t>
  </si>
  <si>
    <t>1005</t>
  </si>
  <si>
    <t>Program javnih potreba u kulturi</t>
  </si>
  <si>
    <t>Aktivnost</t>
  </si>
  <si>
    <t>A100011</t>
  </si>
  <si>
    <t>Redovni program Kulturno-povijesnog centra SMŽ</t>
  </si>
  <si>
    <t>Izvor</t>
  </si>
  <si>
    <t>1.1.</t>
  </si>
  <si>
    <t>OPĆI PRIHODI I PRIMICI</t>
  </si>
  <si>
    <t>A100012</t>
  </si>
  <si>
    <t>Programska djelatnost</t>
  </si>
  <si>
    <t>3.1.1</t>
  </si>
  <si>
    <t>VLASTITI PRIHODI-PK</t>
  </si>
  <si>
    <t xml:space="preserve">VRSTA RASHODA </t>
  </si>
  <si>
    <t>Novi plan za 2024.</t>
  </si>
  <si>
    <t>PRIHODI PREMA EKONOMSKOJ KLASIFIKACIJI</t>
  </si>
  <si>
    <t>RASHODI  PREMA EKONOMSKOJ KLASIFIKACIJI</t>
  </si>
  <si>
    <t>PRIHODI PREMA IZVORIMA FINANCIRANJA</t>
  </si>
  <si>
    <t>RASHODI PREMA IZVORIMA FINANCIRANJA</t>
  </si>
  <si>
    <t>KULTURNO POVIJESNI CENTAR SMŽ</t>
  </si>
  <si>
    <t>6 Donacije</t>
  </si>
  <si>
    <t xml:space="preserve">  61 Donacije</t>
  </si>
  <si>
    <t>TEKUĆE DONACIJE-PK</t>
  </si>
  <si>
    <t>A100013</t>
  </si>
  <si>
    <t>Posao +</t>
  </si>
  <si>
    <t>6.1.</t>
  </si>
  <si>
    <t>5.2.</t>
  </si>
  <si>
    <t>POMOĆI HZZ-PK</t>
  </si>
  <si>
    <t>Prihodi od imovine</t>
  </si>
  <si>
    <t>IV. IZMJENE I DOPUNE FINANCIJSKOG PLANA KULTURNO-POVIJESNOG CENTRA              SISAČKO-MOSLAVAČKE ŽUPANIJE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</si>
</sst>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4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5" fillId="7" borderId="0" xfId="0" applyFont="1" applyFill="1" applyAlignment="1" applyProtection="1">
      <alignment vertical="top" wrapText="1" readingOrder="1"/>
      <protection locked="0"/>
    </xf>
    <xf numFmtId="164" fontId="5" fillId="7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vertical="top" wrapText="1" readingOrder="1"/>
      <protection locked="0"/>
    </xf>
    <xf numFmtId="164" fontId="10" fillId="0" borderId="0" xfId="0" applyNumberFormat="1" applyFont="1" applyAlignment="1" applyProtection="1">
      <alignment vertical="top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5" fillId="9" borderId="0" xfId="0" applyFont="1" applyFill="1" applyAlignment="1" applyProtection="1">
      <alignment vertical="top" wrapText="1" readingOrder="1"/>
      <protection locked="0"/>
    </xf>
    <xf numFmtId="164" fontId="5" fillId="9" borderId="0" xfId="0" applyNumberFormat="1" applyFont="1" applyFill="1" applyAlignment="1" applyProtection="1">
      <alignment vertical="top" wrapText="1" readingOrder="1"/>
      <protection locked="0"/>
    </xf>
    <xf numFmtId="0" fontId="5" fillId="11" borderId="0" xfId="0" applyFont="1" applyFill="1" applyAlignment="1" applyProtection="1">
      <alignment horizontal="left" vertical="top" wrapText="1" readingOrder="1"/>
      <protection locked="0"/>
    </xf>
    <xf numFmtId="0" fontId="5" fillId="11" borderId="0" xfId="0" applyFont="1" applyFill="1" applyAlignment="1" applyProtection="1">
      <alignment vertical="top" wrapText="1" readingOrder="1"/>
      <protection locked="0"/>
    </xf>
    <xf numFmtId="164" fontId="5" fillId="11" borderId="0" xfId="0" applyNumberFormat="1" applyFont="1" applyFill="1" applyAlignment="1" applyProtection="1">
      <alignment vertical="top" wrapText="1" readingOrder="1"/>
      <protection locked="0"/>
    </xf>
    <xf numFmtId="0" fontId="9" fillId="2" borderId="3" xfId="0" quotePrefix="1" applyFont="1" applyFill="1" applyBorder="1" applyAlignment="1">
      <alignment horizontal="left" vertical="center"/>
    </xf>
    <xf numFmtId="14" fontId="5" fillId="7" borderId="0" xfId="0" applyNumberFormat="1" applyFont="1" applyFill="1" applyAlignment="1" applyProtection="1">
      <alignment vertical="top" wrapText="1" readingOrder="1"/>
      <protection locked="0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top" wrapText="1" readingOrder="1"/>
      <protection locked="0"/>
    </xf>
    <xf numFmtId="164" fontId="20" fillId="0" borderId="0" xfId="0" applyNumberFormat="1" applyFont="1" applyAlignment="1" applyProtection="1">
      <alignment vertical="top" wrapText="1" readingOrder="1"/>
      <protection locked="0"/>
    </xf>
    <xf numFmtId="0" fontId="20" fillId="0" borderId="0" xfId="0" applyFont="1"/>
    <xf numFmtId="0" fontId="5" fillId="11" borderId="0" xfId="0" applyFont="1" applyFill="1" applyAlignment="1" applyProtection="1">
      <alignment horizontal="left" vertical="top" wrapText="1" readingOrder="1"/>
      <protection locked="0"/>
    </xf>
    <xf numFmtId="0" fontId="19" fillId="12" borderId="0" xfId="0" applyFont="1" applyFill="1"/>
    <xf numFmtId="164" fontId="5" fillId="11" borderId="0" xfId="0" applyNumberFormat="1" applyFont="1" applyFill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4" fillId="0" borderId="0" xfId="0" applyFont="1"/>
    <xf numFmtId="164" fontId="18" fillId="0" borderId="0" xfId="0" applyNumberFormat="1" applyFont="1" applyAlignment="1" applyProtection="1">
      <alignment vertical="top" wrapText="1" readingOrder="1"/>
      <protection locked="0"/>
    </xf>
    <xf numFmtId="0" fontId="18" fillId="0" borderId="0" xfId="0" applyFont="1"/>
    <xf numFmtId="0" fontId="19" fillId="0" borderId="0" xfId="0" applyFont="1"/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19" fillId="8" borderId="0" xfId="0" applyFont="1" applyFill="1"/>
    <xf numFmtId="164" fontId="5" fillId="7" borderId="0" xfId="0" applyNumberFormat="1" applyFont="1" applyFill="1" applyAlignment="1" applyProtection="1">
      <alignment vertical="top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11" fillId="6" borderId="0" xfId="0" applyFont="1" applyFill="1"/>
    <xf numFmtId="164" fontId="5" fillId="5" borderId="0" xfId="0" applyNumberFormat="1" applyFont="1" applyFill="1" applyAlignment="1" applyProtection="1">
      <alignment vertical="top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11" fillId="10" borderId="0" xfId="0" applyFont="1" applyFill="1"/>
    <xf numFmtId="164" fontId="5" fillId="9" borderId="0" xfId="0" applyNumberFormat="1" applyFont="1" applyFill="1" applyAlignment="1" applyProtection="1">
      <alignment vertical="top" wrapText="1" readingOrder="1"/>
      <protection locked="0"/>
    </xf>
    <xf numFmtId="0" fontId="11" fillId="12" borderId="0" xfId="0" applyFont="1" applyFill="1"/>
    <xf numFmtId="0" fontId="11" fillId="8" borderId="0" xfId="0" applyFont="1" applyFill="1"/>
    <xf numFmtId="164" fontId="10" fillId="0" borderId="0" xfId="0" applyNumberFormat="1" applyFont="1" applyAlignment="1" applyProtection="1">
      <alignment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workbookViewId="0">
      <selection activeCell="G8" sqref="G8"/>
    </sheetView>
  </sheetViews>
  <sheetFormatPr defaultRowHeight="15" x14ac:dyDescent="0.25"/>
  <cols>
    <col min="5" max="7" width="25.28515625" customWidth="1"/>
  </cols>
  <sheetData>
    <row r="1" spans="1:7" ht="51.75" customHeight="1" x14ac:dyDescent="0.25">
      <c r="A1" s="79" t="s">
        <v>94</v>
      </c>
      <c r="B1" s="79"/>
      <c r="C1" s="79"/>
      <c r="D1" s="79"/>
      <c r="E1" s="79"/>
      <c r="F1" s="79"/>
      <c r="G1" s="79"/>
    </row>
    <row r="2" spans="1:7" ht="18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80" t="s">
        <v>18</v>
      </c>
      <c r="B3" s="80"/>
      <c r="C3" s="80"/>
      <c r="D3" s="80"/>
      <c r="E3" s="80"/>
      <c r="F3" s="80"/>
      <c r="G3" s="81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5.75" x14ac:dyDescent="0.25">
      <c r="A5" s="80" t="s">
        <v>22</v>
      </c>
      <c r="B5" s="82"/>
      <c r="C5" s="82"/>
      <c r="D5" s="82"/>
      <c r="E5" s="82"/>
      <c r="F5" s="82"/>
      <c r="G5" s="82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4"/>
      <c r="B7" s="25"/>
      <c r="C7" s="25"/>
      <c r="D7" s="26"/>
      <c r="E7" s="27"/>
      <c r="F7" s="3" t="s">
        <v>29</v>
      </c>
      <c r="G7" s="3" t="s">
        <v>79</v>
      </c>
    </row>
    <row r="8" spans="1:7" x14ac:dyDescent="0.25">
      <c r="A8" s="83" t="s">
        <v>0</v>
      </c>
      <c r="B8" s="84"/>
      <c r="C8" s="84"/>
      <c r="D8" s="84"/>
      <c r="E8" s="85"/>
      <c r="F8" s="28">
        <f t="shared" ref="F8" si="0">F9+F10</f>
        <v>378623</v>
      </c>
      <c r="G8" s="28">
        <f t="shared" ref="F8:G8" si="1">G9+G10</f>
        <v>391002</v>
      </c>
    </row>
    <row r="9" spans="1:7" x14ac:dyDescent="0.25">
      <c r="A9" s="86" t="s">
        <v>30</v>
      </c>
      <c r="B9" s="87"/>
      <c r="C9" s="87"/>
      <c r="D9" s="87"/>
      <c r="E9" s="88"/>
      <c r="F9" s="29">
        <v>378623</v>
      </c>
      <c r="G9" s="29">
        <v>391002</v>
      </c>
    </row>
    <row r="10" spans="1:7" x14ac:dyDescent="0.25">
      <c r="A10" s="77" t="s">
        <v>31</v>
      </c>
      <c r="B10" s="89"/>
      <c r="C10" s="89"/>
      <c r="D10" s="89"/>
      <c r="E10" s="90"/>
      <c r="F10" s="29">
        <v>0</v>
      </c>
      <c r="G10" s="29">
        <v>0</v>
      </c>
    </row>
    <row r="11" spans="1:7" x14ac:dyDescent="0.25">
      <c r="A11" s="31" t="s">
        <v>1</v>
      </c>
      <c r="B11" s="39"/>
      <c r="C11" s="39"/>
      <c r="D11" s="39"/>
      <c r="E11" s="39"/>
      <c r="F11" s="28">
        <f t="shared" ref="F11" si="2">F12+F13</f>
        <v>380608</v>
      </c>
      <c r="G11" s="28">
        <f t="shared" ref="F11:G11" si="3">G12+G13</f>
        <v>392987</v>
      </c>
    </row>
    <row r="12" spans="1:7" x14ac:dyDescent="0.25">
      <c r="A12" s="91" t="s">
        <v>32</v>
      </c>
      <c r="B12" s="92"/>
      <c r="C12" s="92"/>
      <c r="D12" s="92"/>
      <c r="E12" s="93"/>
      <c r="F12" s="29">
        <v>277010</v>
      </c>
      <c r="G12" s="29">
        <v>285079</v>
      </c>
    </row>
    <row r="13" spans="1:7" x14ac:dyDescent="0.25">
      <c r="A13" s="77" t="s">
        <v>33</v>
      </c>
      <c r="B13" s="89"/>
      <c r="C13" s="89"/>
      <c r="D13" s="89"/>
      <c r="E13" s="90"/>
      <c r="F13" s="29">
        <v>103598</v>
      </c>
      <c r="G13" s="29">
        <v>107908</v>
      </c>
    </row>
    <row r="14" spans="1:7" x14ac:dyDescent="0.25">
      <c r="A14" s="94" t="s">
        <v>50</v>
      </c>
      <c r="B14" s="95"/>
      <c r="C14" s="95"/>
      <c r="D14" s="95"/>
      <c r="E14" s="96"/>
      <c r="F14" s="28">
        <f t="shared" ref="F14" si="4">F8-F11</f>
        <v>-1985</v>
      </c>
      <c r="G14" s="28">
        <f t="shared" ref="F14:G14" si="5">G8-G11</f>
        <v>-1985</v>
      </c>
    </row>
    <row r="15" spans="1:7" ht="18" x14ac:dyDescent="0.25">
      <c r="A15" s="4"/>
      <c r="B15" s="20"/>
      <c r="C15" s="20"/>
      <c r="D15" s="20"/>
      <c r="E15" s="20"/>
      <c r="F15" s="21"/>
      <c r="G15" s="21"/>
    </row>
    <row r="16" spans="1:7" ht="15.75" x14ac:dyDescent="0.25">
      <c r="A16" s="80" t="s">
        <v>23</v>
      </c>
      <c r="B16" s="82"/>
      <c r="C16" s="82"/>
      <c r="D16" s="82"/>
      <c r="E16" s="82"/>
      <c r="F16" s="82"/>
      <c r="G16" s="82"/>
    </row>
    <row r="17" spans="1:7" ht="18" x14ac:dyDescent="0.25">
      <c r="A17" s="4"/>
      <c r="B17" s="20"/>
      <c r="C17" s="20"/>
      <c r="D17" s="20"/>
      <c r="E17" s="20"/>
      <c r="F17" s="21"/>
      <c r="G17" s="21"/>
    </row>
    <row r="18" spans="1:7" x14ac:dyDescent="0.25">
      <c r="A18" s="24"/>
      <c r="B18" s="25"/>
      <c r="C18" s="25"/>
      <c r="D18" s="26"/>
      <c r="E18" s="27"/>
      <c r="F18" s="3" t="s">
        <v>29</v>
      </c>
      <c r="G18" s="3" t="s">
        <v>79</v>
      </c>
    </row>
    <row r="19" spans="1:7" x14ac:dyDescent="0.25">
      <c r="A19" s="77" t="s">
        <v>34</v>
      </c>
      <c r="B19" s="78"/>
      <c r="C19" s="78"/>
      <c r="D19" s="78"/>
      <c r="E19" s="78"/>
      <c r="F19" s="29">
        <v>0</v>
      </c>
      <c r="G19" s="29">
        <v>0</v>
      </c>
    </row>
    <row r="20" spans="1:7" x14ac:dyDescent="0.25">
      <c r="A20" s="77" t="s">
        <v>35</v>
      </c>
      <c r="B20" s="78"/>
      <c r="C20" s="78"/>
      <c r="D20" s="78"/>
      <c r="E20" s="78"/>
      <c r="F20" s="29">
        <v>0</v>
      </c>
      <c r="G20" s="29">
        <v>0</v>
      </c>
    </row>
    <row r="21" spans="1:7" x14ac:dyDescent="0.25">
      <c r="A21" s="94" t="s">
        <v>2</v>
      </c>
      <c r="B21" s="99"/>
      <c r="C21" s="99"/>
      <c r="D21" s="99"/>
      <c r="E21" s="99"/>
      <c r="F21" s="28">
        <f t="shared" ref="F21:G21" si="6">F19-F20</f>
        <v>0</v>
      </c>
      <c r="G21" s="28">
        <f t="shared" si="6"/>
        <v>0</v>
      </c>
    </row>
    <row r="22" spans="1:7" x14ac:dyDescent="0.25">
      <c r="A22" s="94" t="s">
        <v>51</v>
      </c>
      <c r="B22" s="99"/>
      <c r="C22" s="99"/>
      <c r="D22" s="99"/>
      <c r="E22" s="99"/>
      <c r="F22" s="28">
        <f>F14+F21</f>
        <v>-1985</v>
      </c>
      <c r="G22" s="28">
        <f>G14+G21</f>
        <v>-1985</v>
      </c>
    </row>
    <row r="23" spans="1:7" ht="18" x14ac:dyDescent="0.25">
      <c r="A23" s="19"/>
      <c r="B23" s="20"/>
      <c r="C23" s="20"/>
      <c r="D23" s="20"/>
      <c r="E23" s="20"/>
      <c r="F23" s="21"/>
      <c r="G23" s="21"/>
    </row>
    <row r="24" spans="1:7" ht="15.75" x14ac:dyDescent="0.25">
      <c r="A24" s="80" t="s">
        <v>52</v>
      </c>
      <c r="B24" s="82"/>
      <c r="C24" s="82"/>
      <c r="D24" s="82"/>
      <c r="E24" s="82"/>
      <c r="F24" s="82"/>
      <c r="G24" s="82"/>
    </row>
    <row r="25" spans="1:7" ht="15.75" x14ac:dyDescent="0.25">
      <c r="A25" s="37"/>
      <c r="B25" s="38"/>
      <c r="C25" s="38"/>
      <c r="D25" s="38"/>
      <c r="E25" s="38"/>
      <c r="F25" s="38"/>
      <c r="G25" s="38"/>
    </row>
    <row r="26" spans="1:7" x14ac:dyDescent="0.25">
      <c r="A26" s="24"/>
      <c r="B26" s="25"/>
      <c r="C26" s="25"/>
      <c r="D26" s="26"/>
      <c r="E26" s="27"/>
      <c r="F26" s="3" t="s">
        <v>29</v>
      </c>
      <c r="G26" s="3" t="s">
        <v>79</v>
      </c>
    </row>
    <row r="27" spans="1:7" ht="15" customHeight="1" x14ac:dyDescent="0.25">
      <c r="A27" s="100" t="s">
        <v>53</v>
      </c>
      <c r="B27" s="101"/>
      <c r="C27" s="101"/>
      <c r="D27" s="101"/>
      <c r="E27" s="102"/>
      <c r="F27" s="40">
        <v>1985</v>
      </c>
      <c r="G27" s="40">
        <v>1985</v>
      </c>
    </row>
    <row r="28" spans="1:7" ht="15" customHeight="1" x14ac:dyDescent="0.25">
      <c r="A28" s="94" t="s">
        <v>54</v>
      </c>
      <c r="B28" s="99"/>
      <c r="C28" s="99"/>
      <c r="D28" s="99"/>
      <c r="E28" s="99"/>
      <c r="F28" s="41">
        <f t="shared" ref="F28:G28" si="7">F22+F27</f>
        <v>0</v>
      </c>
      <c r="G28" s="41">
        <f t="shared" si="7"/>
        <v>0</v>
      </c>
    </row>
    <row r="29" spans="1:7" ht="45" customHeight="1" x14ac:dyDescent="0.25">
      <c r="A29" s="83" t="s">
        <v>55</v>
      </c>
      <c r="B29" s="84"/>
      <c r="C29" s="84"/>
      <c r="D29" s="84"/>
      <c r="E29" s="85"/>
      <c r="F29" s="41">
        <f>F14+F21+F27-F28</f>
        <v>0</v>
      </c>
      <c r="G29" s="41">
        <f>G14+G21+G27-G28</f>
        <v>0</v>
      </c>
    </row>
    <row r="30" spans="1:7" ht="15.75" x14ac:dyDescent="0.25">
      <c r="A30" s="42"/>
      <c r="B30" s="43"/>
      <c r="C30" s="43"/>
      <c r="D30" s="43"/>
      <c r="E30" s="43"/>
      <c r="F30" s="43"/>
      <c r="G30" s="43"/>
    </row>
    <row r="31" spans="1:7" ht="15.75" x14ac:dyDescent="0.25">
      <c r="A31" s="103" t="s">
        <v>49</v>
      </c>
      <c r="B31" s="103"/>
      <c r="C31" s="103"/>
      <c r="D31" s="103"/>
      <c r="E31" s="103"/>
      <c r="F31" s="103"/>
      <c r="G31" s="103"/>
    </row>
    <row r="32" spans="1:7" ht="18" x14ac:dyDescent="0.25">
      <c r="A32" s="44"/>
      <c r="B32" s="45"/>
      <c r="C32" s="45"/>
      <c r="D32" s="45"/>
      <c r="E32" s="45"/>
      <c r="F32" s="46"/>
      <c r="G32" s="46"/>
    </row>
    <row r="33" spans="1:7" x14ac:dyDescent="0.25">
      <c r="A33" s="47"/>
      <c r="B33" s="48"/>
      <c r="C33" s="48"/>
      <c r="D33" s="49"/>
      <c r="E33" s="50"/>
      <c r="F33" s="3" t="s">
        <v>29</v>
      </c>
      <c r="G33" s="3" t="s">
        <v>79</v>
      </c>
    </row>
    <row r="34" spans="1:7" x14ac:dyDescent="0.25">
      <c r="A34" s="100" t="s">
        <v>53</v>
      </c>
      <c r="B34" s="101"/>
      <c r="C34" s="101"/>
      <c r="D34" s="101"/>
      <c r="E34" s="102"/>
      <c r="F34" s="40">
        <v>0</v>
      </c>
      <c r="G34" s="40">
        <f>F37</f>
        <v>0</v>
      </c>
    </row>
    <row r="35" spans="1:7" ht="28.5" customHeight="1" x14ac:dyDescent="0.25">
      <c r="A35" s="100" t="s">
        <v>56</v>
      </c>
      <c r="B35" s="101"/>
      <c r="C35" s="101"/>
      <c r="D35" s="101"/>
      <c r="E35" s="102"/>
      <c r="F35" s="40">
        <v>0</v>
      </c>
      <c r="G35" s="40">
        <v>0</v>
      </c>
    </row>
    <row r="36" spans="1:7" x14ac:dyDescent="0.25">
      <c r="A36" s="100" t="s">
        <v>57</v>
      </c>
      <c r="B36" s="104"/>
      <c r="C36" s="104"/>
      <c r="D36" s="104"/>
      <c r="E36" s="105"/>
      <c r="F36" s="40">
        <v>0</v>
      </c>
      <c r="G36" s="40">
        <v>0</v>
      </c>
    </row>
    <row r="37" spans="1:7" ht="15" customHeight="1" x14ac:dyDescent="0.25">
      <c r="A37" s="94" t="s">
        <v>54</v>
      </c>
      <c r="B37" s="99"/>
      <c r="C37" s="99"/>
      <c r="D37" s="99"/>
      <c r="E37" s="99"/>
      <c r="F37" s="30">
        <f t="shared" ref="F37:G37" si="8">F34-F35+F36</f>
        <v>0</v>
      </c>
      <c r="G37" s="30">
        <f t="shared" si="8"/>
        <v>0</v>
      </c>
    </row>
    <row r="38" spans="1:7" ht="17.25" customHeight="1" x14ac:dyDescent="0.25"/>
    <row r="39" spans="1:7" x14ac:dyDescent="0.25">
      <c r="A39" s="97"/>
      <c r="B39" s="98"/>
      <c r="C39" s="98"/>
      <c r="D39" s="98"/>
      <c r="E39" s="98"/>
      <c r="F39" s="98"/>
      <c r="G39" s="98"/>
    </row>
    <row r="40" spans="1:7" ht="9" customHeight="1" x14ac:dyDescent="0.25"/>
  </sheetData>
  <mergeCells count="24"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workbookViewId="0">
      <selection activeCell="E24" sqref="E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80"/>
      <c r="B1" s="80"/>
      <c r="C1" s="80"/>
      <c r="D1" s="80"/>
      <c r="E1" s="80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0" t="s">
        <v>18</v>
      </c>
      <c r="B3" s="80"/>
      <c r="C3" s="80"/>
      <c r="D3" s="80"/>
      <c r="E3" s="80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80" t="s">
        <v>4</v>
      </c>
      <c r="B5" s="80"/>
      <c r="C5" s="80"/>
      <c r="D5" s="80"/>
      <c r="E5" s="80"/>
    </row>
    <row r="6" spans="1:5" ht="18" x14ac:dyDescent="0.25">
      <c r="A6" s="4"/>
      <c r="B6" s="4"/>
      <c r="C6" s="4"/>
      <c r="D6" s="4"/>
      <c r="E6" s="5"/>
    </row>
    <row r="7" spans="1:5" ht="15.75" customHeight="1" x14ac:dyDescent="0.25">
      <c r="A7" s="80" t="s">
        <v>80</v>
      </c>
      <c r="B7" s="80"/>
      <c r="C7" s="80"/>
      <c r="D7" s="80"/>
      <c r="E7" s="80"/>
    </row>
    <row r="8" spans="1:5" ht="18" x14ac:dyDescent="0.25">
      <c r="A8" s="4"/>
      <c r="B8" s="4"/>
      <c r="C8" s="4"/>
      <c r="D8" s="4"/>
      <c r="E8" s="5"/>
    </row>
    <row r="9" spans="1:5" x14ac:dyDescent="0.25">
      <c r="A9" s="18" t="s">
        <v>5</v>
      </c>
      <c r="B9" s="17" t="s">
        <v>6</v>
      </c>
      <c r="C9" s="17" t="s">
        <v>3</v>
      </c>
      <c r="D9" s="18" t="s">
        <v>29</v>
      </c>
      <c r="E9" s="18" t="s">
        <v>79</v>
      </c>
    </row>
    <row r="10" spans="1:5" x14ac:dyDescent="0.25">
      <c r="A10" s="33"/>
      <c r="B10" s="34"/>
      <c r="C10" s="32" t="s">
        <v>0</v>
      </c>
      <c r="D10" s="53">
        <v>378623</v>
      </c>
      <c r="E10" s="53">
        <v>391002</v>
      </c>
    </row>
    <row r="11" spans="1:5" ht="15.75" customHeight="1" x14ac:dyDescent="0.25">
      <c r="A11" s="9">
        <v>6</v>
      </c>
      <c r="B11" s="9"/>
      <c r="C11" s="9" t="s">
        <v>7</v>
      </c>
      <c r="D11" s="8">
        <v>378623</v>
      </c>
      <c r="E11" s="8">
        <v>391002</v>
      </c>
    </row>
    <row r="12" spans="1:5" ht="38.25" x14ac:dyDescent="0.25">
      <c r="A12" s="9"/>
      <c r="B12" s="13">
        <v>63</v>
      </c>
      <c r="C12" s="13" t="s">
        <v>25</v>
      </c>
      <c r="D12" s="8">
        <v>5992</v>
      </c>
      <c r="E12" s="8">
        <v>5992</v>
      </c>
    </row>
    <row r="13" spans="1:5" x14ac:dyDescent="0.25">
      <c r="A13" s="9"/>
      <c r="B13" s="13">
        <v>64</v>
      </c>
      <c r="C13" s="13" t="s">
        <v>93</v>
      </c>
      <c r="D13" s="8">
        <v>5</v>
      </c>
      <c r="E13" s="8">
        <v>5</v>
      </c>
    </row>
    <row r="14" spans="1:5" ht="38.25" x14ac:dyDescent="0.25">
      <c r="A14" s="10"/>
      <c r="B14" s="10">
        <v>66</v>
      </c>
      <c r="C14" s="54" t="s">
        <v>61</v>
      </c>
      <c r="D14" s="8">
        <v>1250</v>
      </c>
      <c r="E14" s="8">
        <v>1250</v>
      </c>
    </row>
    <row r="15" spans="1:5" ht="38.25" x14ac:dyDescent="0.25">
      <c r="A15" s="10"/>
      <c r="B15" s="10">
        <v>67</v>
      </c>
      <c r="C15" s="13" t="s">
        <v>26</v>
      </c>
      <c r="D15" s="8">
        <v>371376</v>
      </c>
      <c r="E15" s="8">
        <v>383755</v>
      </c>
    </row>
    <row r="16" spans="1:5" ht="25.5" x14ac:dyDescent="0.25">
      <c r="A16" s="12">
        <v>7</v>
      </c>
      <c r="B16" s="12"/>
      <c r="C16" s="22" t="s">
        <v>8</v>
      </c>
      <c r="D16" s="8">
        <v>0</v>
      </c>
      <c r="E16" s="8">
        <v>0</v>
      </c>
    </row>
    <row r="17" spans="1:5" ht="38.25" x14ac:dyDescent="0.25">
      <c r="A17" s="13"/>
      <c r="B17" s="13">
        <v>72</v>
      </c>
      <c r="C17" s="23" t="s">
        <v>24</v>
      </c>
      <c r="D17" s="8">
        <v>0</v>
      </c>
      <c r="E17" s="8">
        <v>0</v>
      </c>
    </row>
    <row r="20" spans="1:5" ht="15.75" x14ac:dyDescent="0.25">
      <c r="A20" s="80" t="s">
        <v>81</v>
      </c>
      <c r="B20" s="106"/>
      <c r="C20" s="106"/>
      <c r="D20" s="106"/>
      <c r="E20" s="106"/>
    </row>
    <row r="21" spans="1:5" ht="18" x14ac:dyDescent="0.25">
      <c r="A21" s="4"/>
      <c r="B21" s="4"/>
      <c r="C21" s="4"/>
      <c r="D21" s="4"/>
      <c r="E21" s="5"/>
    </row>
    <row r="22" spans="1:5" x14ac:dyDescent="0.25">
      <c r="A22" s="18" t="s">
        <v>5</v>
      </c>
      <c r="B22" s="17" t="s">
        <v>6</v>
      </c>
      <c r="C22" s="17" t="s">
        <v>9</v>
      </c>
      <c r="D22" s="18" t="s">
        <v>29</v>
      </c>
      <c r="E22" s="18" t="s">
        <v>79</v>
      </c>
    </row>
    <row r="23" spans="1:5" x14ac:dyDescent="0.25">
      <c r="A23" s="33"/>
      <c r="B23" s="34"/>
      <c r="C23" s="32" t="s">
        <v>1</v>
      </c>
      <c r="D23" s="53">
        <v>380608</v>
      </c>
      <c r="E23" s="53">
        <v>392987</v>
      </c>
    </row>
    <row r="24" spans="1:5" ht="15.75" customHeight="1" x14ac:dyDescent="0.25">
      <c r="A24" s="9">
        <v>3</v>
      </c>
      <c r="B24" s="9"/>
      <c r="C24" s="9" t="s">
        <v>10</v>
      </c>
      <c r="D24" s="51">
        <v>277010</v>
      </c>
      <c r="E24" s="51">
        <v>285079</v>
      </c>
    </row>
    <row r="25" spans="1:5" ht="15.75" customHeight="1" x14ac:dyDescent="0.25">
      <c r="A25" s="9"/>
      <c r="B25" s="13">
        <v>31</v>
      </c>
      <c r="C25" s="13" t="s">
        <v>11</v>
      </c>
      <c r="D25" s="8">
        <v>166302</v>
      </c>
      <c r="E25" s="8">
        <v>166105</v>
      </c>
    </row>
    <row r="26" spans="1:5" x14ac:dyDescent="0.25">
      <c r="A26" s="10"/>
      <c r="B26" s="10">
        <v>32</v>
      </c>
      <c r="C26" s="10" t="s">
        <v>19</v>
      </c>
      <c r="D26" s="8">
        <v>109978</v>
      </c>
      <c r="E26" s="8">
        <v>118144</v>
      </c>
    </row>
    <row r="27" spans="1:5" x14ac:dyDescent="0.25">
      <c r="A27" s="10"/>
      <c r="B27" s="10">
        <v>34</v>
      </c>
      <c r="C27" s="10" t="s">
        <v>58</v>
      </c>
      <c r="D27" s="8">
        <v>730</v>
      </c>
      <c r="E27" s="8">
        <v>830</v>
      </c>
    </row>
    <row r="28" spans="1:5" ht="25.5" x14ac:dyDescent="0.25">
      <c r="A28" s="12">
        <v>4</v>
      </c>
      <c r="B28" s="12"/>
      <c r="C28" s="22" t="s">
        <v>12</v>
      </c>
      <c r="D28" s="51">
        <v>103598</v>
      </c>
      <c r="E28" s="51">
        <v>107908</v>
      </c>
    </row>
    <row r="29" spans="1:5" ht="38.25" x14ac:dyDescent="0.25">
      <c r="A29" s="13"/>
      <c r="B29" s="13">
        <v>42</v>
      </c>
      <c r="C29" s="23" t="s">
        <v>27</v>
      </c>
      <c r="D29" s="8">
        <v>103598</v>
      </c>
      <c r="E29" s="8">
        <v>107908</v>
      </c>
    </row>
    <row r="30" spans="1:5" ht="45" x14ac:dyDescent="0.25">
      <c r="A30" s="55"/>
      <c r="B30" s="56">
        <v>45</v>
      </c>
      <c r="C30" s="57" t="s">
        <v>62</v>
      </c>
      <c r="D30" s="55">
        <v>0</v>
      </c>
      <c r="E30" s="55">
        <v>0</v>
      </c>
    </row>
  </sheetData>
  <mergeCells count="5">
    <mergeCell ref="A20:E20"/>
    <mergeCell ref="A1:E1"/>
    <mergeCell ref="A3:E3"/>
    <mergeCell ref="A5:E5"/>
    <mergeCell ref="A7:E7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3"/>
  <sheetViews>
    <sheetView topLeftCell="A4" workbookViewId="0">
      <selection activeCell="F21" sqref="F21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80"/>
      <c r="B1" s="80"/>
      <c r="C1" s="80"/>
    </row>
    <row r="2" spans="1:3" ht="18" customHeight="1" x14ac:dyDescent="0.25">
      <c r="A2" s="4"/>
      <c r="B2" s="4"/>
      <c r="C2" s="4"/>
    </row>
    <row r="3" spans="1:3" ht="15.75" customHeight="1" x14ac:dyDescent="0.25">
      <c r="A3" s="80" t="s">
        <v>18</v>
      </c>
      <c r="B3" s="80"/>
      <c r="C3" s="80"/>
    </row>
    <row r="4" spans="1:3" ht="18" x14ac:dyDescent="0.25">
      <c r="B4" s="4"/>
      <c r="C4" s="5"/>
    </row>
    <row r="5" spans="1:3" ht="18" customHeight="1" x14ac:dyDescent="0.25">
      <c r="A5" s="80" t="s">
        <v>4</v>
      </c>
      <c r="B5" s="80"/>
      <c r="C5" s="80"/>
    </row>
    <row r="6" spans="1:3" ht="18" x14ac:dyDescent="0.25">
      <c r="A6" s="4"/>
      <c r="B6" s="4"/>
      <c r="C6" s="5"/>
    </row>
    <row r="7" spans="1:3" ht="15.75" customHeight="1" x14ac:dyDescent="0.25">
      <c r="A7" s="80" t="s">
        <v>82</v>
      </c>
      <c r="B7" s="80"/>
      <c r="C7" s="80"/>
    </row>
    <row r="8" spans="1:3" ht="18" x14ac:dyDescent="0.25">
      <c r="A8" s="4"/>
      <c r="B8" s="4"/>
      <c r="C8" s="5"/>
    </row>
    <row r="9" spans="1:3" x14ac:dyDescent="0.25">
      <c r="A9" s="18" t="s">
        <v>36</v>
      </c>
      <c r="B9" s="18" t="s">
        <v>29</v>
      </c>
      <c r="C9" s="18" t="s">
        <v>79</v>
      </c>
    </row>
    <row r="10" spans="1:3" x14ac:dyDescent="0.25">
      <c r="A10" s="35" t="s">
        <v>0</v>
      </c>
      <c r="B10" s="53">
        <v>378623</v>
      </c>
      <c r="C10" s="53">
        <v>391002</v>
      </c>
    </row>
    <row r="11" spans="1:3" x14ac:dyDescent="0.25">
      <c r="A11" s="22" t="s">
        <v>39</v>
      </c>
      <c r="B11" s="53">
        <v>371376</v>
      </c>
      <c r="C11" s="53">
        <v>383755</v>
      </c>
    </row>
    <row r="12" spans="1:3" x14ac:dyDescent="0.25">
      <c r="A12" s="11" t="s">
        <v>40</v>
      </c>
      <c r="B12" s="8">
        <v>371376</v>
      </c>
      <c r="C12" s="8">
        <v>383755</v>
      </c>
    </row>
    <row r="13" spans="1:3" x14ac:dyDescent="0.25">
      <c r="A13" s="9" t="s">
        <v>41</v>
      </c>
      <c r="B13" s="51">
        <v>505</v>
      </c>
      <c r="C13" s="51">
        <v>505</v>
      </c>
    </row>
    <row r="14" spans="1:3" x14ac:dyDescent="0.25">
      <c r="A14" s="11" t="s">
        <v>63</v>
      </c>
      <c r="B14" s="8">
        <v>505</v>
      </c>
      <c r="C14" s="8">
        <v>505</v>
      </c>
    </row>
    <row r="15" spans="1:3" x14ac:dyDescent="0.25">
      <c r="A15" s="35" t="s">
        <v>37</v>
      </c>
      <c r="B15" s="51">
        <v>5992</v>
      </c>
      <c r="C15" s="51">
        <v>5992</v>
      </c>
    </row>
    <row r="16" spans="1:3" x14ac:dyDescent="0.25">
      <c r="A16" s="11" t="s">
        <v>38</v>
      </c>
      <c r="B16" s="8">
        <v>5992</v>
      </c>
      <c r="C16" s="8">
        <v>5992</v>
      </c>
    </row>
    <row r="17" spans="1:3" x14ac:dyDescent="0.25">
      <c r="A17" s="75" t="s">
        <v>85</v>
      </c>
      <c r="B17" s="51">
        <v>750</v>
      </c>
      <c r="C17" s="51">
        <v>750</v>
      </c>
    </row>
    <row r="18" spans="1:3" x14ac:dyDescent="0.25">
      <c r="A18" s="11" t="s">
        <v>86</v>
      </c>
      <c r="B18" s="8">
        <v>750</v>
      </c>
      <c r="C18" s="8">
        <v>750</v>
      </c>
    </row>
    <row r="19" spans="1:3" x14ac:dyDescent="0.25">
      <c r="A19" s="55"/>
      <c r="B19" s="55"/>
      <c r="C19" s="55"/>
    </row>
    <row r="21" spans="1:3" ht="15.75" customHeight="1" x14ac:dyDescent="0.25">
      <c r="A21" s="80" t="s">
        <v>83</v>
      </c>
      <c r="B21" s="80"/>
      <c r="C21" s="80"/>
    </row>
    <row r="22" spans="1:3" ht="18" x14ac:dyDescent="0.25">
      <c r="A22" s="4"/>
      <c r="B22" s="4"/>
      <c r="C22" s="5"/>
    </row>
    <row r="23" spans="1:3" x14ac:dyDescent="0.25">
      <c r="A23" s="18" t="s">
        <v>36</v>
      </c>
      <c r="B23" s="18" t="s">
        <v>29</v>
      </c>
      <c r="C23" s="18" t="s">
        <v>79</v>
      </c>
    </row>
    <row r="24" spans="1:3" x14ac:dyDescent="0.25">
      <c r="A24" s="35" t="s">
        <v>1</v>
      </c>
      <c r="B24" s="53">
        <v>380608</v>
      </c>
      <c r="C24" s="53">
        <v>392987</v>
      </c>
    </row>
    <row r="25" spans="1:3" ht="15.75" customHeight="1" x14ac:dyDescent="0.25">
      <c r="A25" s="22" t="s">
        <v>39</v>
      </c>
      <c r="B25" s="51">
        <v>371376</v>
      </c>
      <c r="C25" s="51">
        <v>383755</v>
      </c>
    </row>
    <row r="26" spans="1:3" x14ac:dyDescent="0.25">
      <c r="A26" s="11" t="s">
        <v>40</v>
      </c>
      <c r="B26" s="8">
        <v>371376</v>
      </c>
      <c r="C26" s="8">
        <v>383755</v>
      </c>
    </row>
    <row r="27" spans="1:3" x14ac:dyDescent="0.25">
      <c r="A27" s="22" t="s">
        <v>41</v>
      </c>
      <c r="B27" s="51">
        <v>2490</v>
      </c>
      <c r="C27" s="51">
        <v>2490</v>
      </c>
    </row>
    <row r="28" spans="1:3" x14ac:dyDescent="0.25">
      <c r="A28" s="11" t="s">
        <v>42</v>
      </c>
      <c r="B28" s="8">
        <v>2490</v>
      </c>
      <c r="C28" s="8">
        <v>2490</v>
      </c>
    </row>
    <row r="29" spans="1:3" x14ac:dyDescent="0.25">
      <c r="A29" s="35" t="s">
        <v>37</v>
      </c>
      <c r="B29" s="51">
        <v>5992</v>
      </c>
      <c r="C29" s="51">
        <v>5992</v>
      </c>
    </row>
    <row r="30" spans="1:3" x14ac:dyDescent="0.25">
      <c r="A30" s="11" t="s">
        <v>38</v>
      </c>
      <c r="B30" s="8">
        <v>5992</v>
      </c>
      <c r="C30" s="8">
        <v>5992</v>
      </c>
    </row>
    <row r="31" spans="1:3" x14ac:dyDescent="0.25">
      <c r="A31" s="75" t="s">
        <v>85</v>
      </c>
      <c r="B31" s="51">
        <v>750</v>
      </c>
      <c r="C31" s="51">
        <v>750</v>
      </c>
    </row>
    <row r="32" spans="1:3" x14ac:dyDescent="0.25">
      <c r="A32" s="11" t="s">
        <v>86</v>
      </c>
      <c r="B32" s="8">
        <v>750</v>
      </c>
      <c r="C32" s="8">
        <v>750</v>
      </c>
    </row>
    <row r="33" spans="1:3" x14ac:dyDescent="0.25">
      <c r="A33" s="55"/>
      <c r="B33" s="55"/>
      <c r="C33" s="55"/>
    </row>
  </sheetData>
  <mergeCells count="5">
    <mergeCell ref="A1:C1"/>
    <mergeCell ref="A3:C3"/>
    <mergeCell ref="A5:C5"/>
    <mergeCell ref="A7:C7"/>
    <mergeCell ref="A21:C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"/>
  <sheetViews>
    <sheetView workbookViewId="0">
      <selection activeCell="C11" sqref="C1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80"/>
      <c r="B1" s="80"/>
      <c r="C1" s="80"/>
    </row>
    <row r="2" spans="1:3" ht="18" customHeight="1" x14ac:dyDescent="0.25">
      <c r="A2" s="4"/>
      <c r="B2" s="4"/>
      <c r="C2" s="4"/>
    </row>
    <row r="3" spans="1:3" ht="15.75" x14ac:dyDescent="0.25">
      <c r="A3" s="80" t="s">
        <v>18</v>
      </c>
      <c r="B3" s="80"/>
      <c r="C3" s="81"/>
    </row>
    <row r="4" spans="1:3" ht="18" x14ac:dyDescent="0.25">
      <c r="A4" s="4"/>
      <c r="B4" s="4"/>
      <c r="C4" s="5"/>
    </row>
    <row r="5" spans="1:3" ht="18" customHeight="1" x14ac:dyDescent="0.25">
      <c r="A5" s="80" t="s">
        <v>4</v>
      </c>
      <c r="B5" s="82"/>
      <c r="C5" s="82"/>
    </row>
    <row r="6" spans="1:3" ht="18" x14ac:dyDescent="0.25">
      <c r="A6" s="4"/>
      <c r="B6" s="4"/>
      <c r="C6" s="5"/>
    </row>
    <row r="7" spans="1:3" ht="15.75" x14ac:dyDescent="0.25">
      <c r="A7" s="80" t="s">
        <v>13</v>
      </c>
      <c r="B7" s="106"/>
      <c r="C7" s="106"/>
    </row>
    <row r="8" spans="1:3" ht="18" x14ac:dyDescent="0.25">
      <c r="A8" s="4"/>
      <c r="B8" s="4"/>
      <c r="C8" s="5"/>
    </row>
    <row r="9" spans="1:3" x14ac:dyDescent="0.25">
      <c r="A9" s="18" t="s">
        <v>36</v>
      </c>
      <c r="B9" s="18" t="s">
        <v>29</v>
      </c>
      <c r="C9" s="18" t="s">
        <v>79</v>
      </c>
    </row>
    <row r="10" spans="1:3" ht="15.75" customHeight="1" x14ac:dyDescent="0.25">
      <c r="A10" s="9" t="s">
        <v>14</v>
      </c>
      <c r="B10" s="51">
        <v>380608</v>
      </c>
      <c r="C10" s="51">
        <v>392987</v>
      </c>
    </row>
    <row r="11" spans="1:3" ht="15.75" customHeight="1" x14ac:dyDescent="0.25">
      <c r="A11" s="9" t="s">
        <v>59</v>
      </c>
      <c r="B11" s="51">
        <v>380608</v>
      </c>
      <c r="C11" s="51">
        <v>392987</v>
      </c>
    </row>
    <row r="12" spans="1:3" x14ac:dyDescent="0.25">
      <c r="A12" s="15" t="s">
        <v>60</v>
      </c>
      <c r="B12" s="8">
        <v>380608</v>
      </c>
      <c r="C12" s="8">
        <v>392987</v>
      </c>
    </row>
    <row r="13" spans="1:3" x14ac:dyDescent="0.25">
      <c r="A13" s="14"/>
      <c r="B13" s="8"/>
      <c r="C13" s="8"/>
    </row>
    <row r="14" spans="1:3" x14ac:dyDescent="0.25">
      <c r="A14" s="9"/>
      <c r="B14" s="8"/>
      <c r="C14" s="8"/>
    </row>
    <row r="15" spans="1:3" x14ac:dyDescent="0.25">
      <c r="A15" s="16"/>
      <c r="B15" s="8"/>
      <c r="C15" s="8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activeCell="E12" sqref="E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80"/>
      <c r="B1" s="80"/>
      <c r="C1" s="80"/>
      <c r="D1" s="80"/>
      <c r="E1" s="80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0" t="s">
        <v>18</v>
      </c>
      <c r="B3" s="80"/>
      <c r="C3" s="80"/>
      <c r="D3" s="80"/>
      <c r="E3" s="80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80" t="s">
        <v>43</v>
      </c>
      <c r="B5" s="80"/>
      <c r="C5" s="80"/>
      <c r="D5" s="80"/>
      <c r="E5" s="80"/>
    </row>
    <row r="6" spans="1:5" ht="18" x14ac:dyDescent="0.25">
      <c r="A6" s="4"/>
      <c r="B6" s="4"/>
      <c r="C6" s="4"/>
      <c r="D6" s="4"/>
      <c r="E6" s="5"/>
    </row>
    <row r="7" spans="1:5" x14ac:dyDescent="0.25">
      <c r="A7" s="18" t="s">
        <v>5</v>
      </c>
      <c r="B7" s="17" t="s">
        <v>6</v>
      </c>
      <c r="C7" s="17" t="s">
        <v>28</v>
      </c>
      <c r="D7" s="18" t="s">
        <v>29</v>
      </c>
      <c r="E7" s="18" t="s">
        <v>79</v>
      </c>
    </row>
    <row r="8" spans="1:5" x14ac:dyDescent="0.25">
      <c r="A8" s="33"/>
      <c r="B8" s="34"/>
      <c r="C8" s="32" t="s">
        <v>45</v>
      </c>
      <c r="D8" s="52">
        <v>0</v>
      </c>
      <c r="E8" s="52">
        <v>0</v>
      </c>
    </row>
    <row r="9" spans="1:5" ht="25.5" x14ac:dyDescent="0.25">
      <c r="A9" s="9">
        <v>8</v>
      </c>
      <c r="B9" s="9"/>
      <c r="C9" s="9" t="s">
        <v>15</v>
      </c>
      <c r="D9" s="8">
        <v>0</v>
      </c>
      <c r="E9" s="8">
        <v>0</v>
      </c>
    </row>
    <row r="10" spans="1:5" x14ac:dyDescent="0.25">
      <c r="A10" s="9"/>
      <c r="B10" s="13">
        <v>84</v>
      </c>
      <c r="C10" s="13" t="s">
        <v>20</v>
      </c>
      <c r="D10" s="8">
        <v>0</v>
      </c>
      <c r="E10" s="8">
        <v>0</v>
      </c>
    </row>
    <row r="11" spans="1:5" x14ac:dyDescent="0.25">
      <c r="A11" s="9"/>
      <c r="B11" s="13"/>
      <c r="C11" s="36"/>
      <c r="D11" s="8"/>
      <c r="E11" s="8"/>
    </row>
    <row r="12" spans="1:5" x14ac:dyDescent="0.25">
      <c r="A12" s="9"/>
      <c r="B12" s="13"/>
      <c r="C12" s="32" t="s">
        <v>48</v>
      </c>
      <c r="D12" s="51">
        <v>0</v>
      </c>
      <c r="E12" s="51">
        <v>0</v>
      </c>
    </row>
    <row r="13" spans="1:5" ht="25.5" x14ac:dyDescent="0.25">
      <c r="A13" s="12">
        <v>5</v>
      </c>
      <c r="B13" s="12"/>
      <c r="C13" s="22" t="s">
        <v>16</v>
      </c>
      <c r="D13" s="8">
        <v>0</v>
      </c>
      <c r="E13" s="8">
        <v>0</v>
      </c>
    </row>
    <row r="14" spans="1:5" ht="25.5" x14ac:dyDescent="0.25">
      <c r="A14" s="13"/>
      <c r="B14" s="13">
        <v>54</v>
      </c>
      <c r="C14" s="23" t="s">
        <v>21</v>
      </c>
      <c r="D14" s="8">
        <v>0</v>
      </c>
      <c r="E14" s="8">
        <v>0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activeCell="C10" sqref="C10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80"/>
      <c r="B1" s="80"/>
      <c r="C1" s="80"/>
    </row>
    <row r="2" spans="1:3" ht="18" customHeight="1" x14ac:dyDescent="0.25">
      <c r="A2" s="4"/>
      <c r="B2" s="4"/>
      <c r="C2" s="4"/>
    </row>
    <row r="3" spans="1:3" ht="15.75" customHeight="1" x14ac:dyDescent="0.25">
      <c r="A3" s="80" t="s">
        <v>18</v>
      </c>
      <c r="B3" s="80"/>
      <c r="C3" s="80"/>
    </row>
    <row r="4" spans="1:3" ht="18" x14ac:dyDescent="0.25">
      <c r="A4" s="4"/>
      <c r="B4" s="4"/>
      <c r="C4" s="5"/>
    </row>
    <row r="5" spans="1:3" ht="18" customHeight="1" x14ac:dyDescent="0.25">
      <c r="A5" s="80" t="s">
        <v>44</v>
      </c>
      <c r="B5" s="80"/>
      <c r="C5" s="80"/>
    </row>
    <row r="6" spans="1:3" ht="18" x14ac:dyDescent="0.25">
      <c r="A6" s="4"/>
      <c r="B6" s="4"/>
      <c r="C6" s="5"/>
    </row>
    <row r="7" spans="1:3" x14ac:dyDescent="0.25">
      <c r="A7" s="17" t="s">
        <v>36</v>
      </c>
      <c r="B7" s="18" t="s">
        <v>29</v>
      </c>
      <c r="C7" s="18" t="s">
        <v>79</v>
      </c>
    </row>
    <row r="8" spans="1:3" x14ac:dyDescent="0.25">
      <c r="A8" s="9" t="s">
        <v>45</v>
      </c>
      <c r="B8" s="51">
        <v>0</v>
      </c>
      <c r="C8" s="51">
        <v>0</v>
      </c>
    </row>
    <row r="9" spans="1:3" ht="25.5" x14ac:dyDescent="0.25">
      <c r="A9" s="9" t="s">
        <v>46</v>
      </c>
      <c r="B9" s="51">
        <v>0</v>
      </c>
      <c r="C9" s="51">
        <v>0</v>
      </c>
    </row>
    <row r="10" spans="1:3" ht="25.5" x14ac:dyDescent="0.25">
      <c r="A10" s="15" t="s">
        <v>47</v>
      </c>
      <c r="B10" s="8">
        <v>0</v>
      </c>
      <c r="C10" s="8">
        <v>0</v>
      </c>
    </row>
    <row r="11" spans="1:3" x14ac:dyDescent="0.25">
      <c r="A11" s="15"/>
      <c r="B11" s="8"/>
      <c r="C11" s="8"/>
    </row>
    <row r="12" spans="1:3" x14ac:dyDescent="0.25">
      <c r="A12" s="9" t="s">
        <v>48</v>
      </c>
      <c r="B12" s="51">
        <v>0</v>
      </c>
      <c r="C12" s="51">
        <v>0</v>
      </c>
    </row>
    <row r="13" spans="1:3" x14ac:dyDescent="0.25">
      <c r="A13" s="22" t="s">
        <v>39</v>
      </c>
      <c r="B13" s="51">
        <v>0</v>
      </c>
      <c r="C13" s="51">
        <v>0</v>
      </c>
    </row>
    <row r="14" spans="1:3" x14ac:dyDescent="0.25">
      <c r="A14" s="11" t="s">
        <v>40</v>
      </c>
      <c r="B14" s="8">
        <v>0</v>
      </c>
      <c r="C14" s="8">
        <v>0</v>
      </c>
    </row>
    <row r="15" spans="1:3" x14ac:dyDescent="0.25">
      <c r="A15" s="22" t="s">
        <v>41</v>
      </c>
      <c r="B15" s="51">
        <v>0</v>
      </c>
      <c r="C15" s="51">
        <v>0</v>
      </c>
    </row>
    <row r="16" spans="1:3" x14ac:dyDescent="0.25">
      <c r="A16" s="11" t="s">
        <v>42</v>
      </c>
      <c r="B16" s="8">
        <v>0</v>
      </c>
      <c r="C16" s="8">
        <v>0</v>
      </c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0"/>
  <sheetViews>
    <sheetView tabSelected="1" topLeftCell="A13" workbookViewId="0">
      <selection activeCell="I20" sqref="I20:J20"/>
    </sheetView>
  </sheetViews>
  <sheetFormatPr defaultRowHeight="15" x14ac:dyDescent="0.25"/>
  <cols>
    <col min="1" max="1" width="12.5703125" customWidth="1"/>
    <col min="2" max="2" width="12" customWidth="1"/>
    <col min="3" max="3" width="8.7109375" customWidth="1"/>
    <col min="4" max="4" width="30" customWidth="1"/>
    <col min="5" max="5" width="25.28515625" customWidth="1"/>
    <col min="6" max="6" width="13.85546875" customWidth="1"/>
    <col min="7" max="7" width="25.28515625" hidden="1" customWidth="1"/>
    <col min="8" max="8" width="23.28515625" customWidth="1"/>
    <col min="9" max="9" width="25.28515625" customWidth="1"/>
    <col min="10" max="10" width="1.28515625" customWidth="1"/>
  </cols>
  <sheetData>
    <row r="1" spans="1:10" ht="42" customHeight="1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80" t="s">
        <v>17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33" customHeight="1" x14ac:dyDescent="0.25">
      <c r="A5" s="127" t="s">
        <v>64</v>
      </c>
      <c r="B5" s="127"/>
      <c r="C5" s="124" t="s">
        <v>78</v>
      </c>
      <c r="D5" s="125"/>
      <c r="E5" s="125"/>
      <c r="F5" s="125"/>
      <c r="G5" s="125"/>
      <c r="H5" s="58" t="s">
        <v>29</v>
      </c>
      <c r="I5" s="126" t="s">
        <v>79</v>
      </c>
      <c r="J5" s="125"/>
    </row>
    <row r="6" spans="1:10" ht="33" customHeight="1" x14ac:dyDescent="0.25">
      <c r="A6" s="69"/>
      <c r="B6" s="70">
        <v>52590</v>
      </c>
      <c r="C6" s="128" t="s">
        <v>84</v>
      </c>
      <c r="D6" s="129"/>
      <c r="E6" s="129"/>
      <c r="F6" s="129"/>
      <c r="G6" s="129"/>
      <c r="H6" s="71">
        <v>380608</v>
      </c>
      <c r="I6" s="130">
        <v>392987</v>
      </c>
      <c r="J6" s="129"/>
    </row>
    <row r="7" spans="1:10" ht="22.5" customHeight="1" x14ac:dyDescent="0.25">
      <c r="A7" s="59" t="s">
        <v>65</v>
      </c>
      <c r="B7" s="60" t="s">
        <v>66</v>
      </c>
      <c r="C7" s="121" t="s">
        <v>67</v>
      </c>
      <c r="D7" s="122"/>
      <c r="E7" s="122"/>
      <c r="F7" s="122"/>
      <c r="G7" s="122"/>
      <c r="H7" s="61">
        <v>380608</v>
      </c>
      <c r="I7" s="123">
        <v>392987</v>
      </c>
      <c r="J7" s="122"/>
    </row>
    <row r="8" spans="1:10" ht="15" customHeight="1" x14ac:dyDescent="0.25">
      <c r="A8" s="72" t="s">
        <v>68</v>
      </c>
      <c r="B8" s="73" t="s">
        <v>69</v>
      </c>
      <c r="C8" s="110" t="s">
        <v>70</v>
      </c>
      <c r="D8" s="131"/>
      <c r="E8" s="131"/>
      <c r="F8" s="131"/>
      <c r="G8" s="131"/>
      <c r="H8" s="74">
        <v>344876</v>
      </c>
      <c r="I8" s="112">
        <v>352755</v>
      </c>
      <c r="J8" s="131"/>
    </row>
    <row r="9" spans="1:10" ht="14.25" customHeight="1" x14ac:dyDescent="0.25">
      <c r="A9" s="62" t="s">
        <v>71</v>
      </c>
      <c r="B9" s="63" t="s">
        <v>72</v>
      </c>
      <c r="C9" s="118" t="s">
        <v>73</v>
      </c>
      <c r="D9" s="132"/>
      <c r="E9" s="132"/>
      <c r="F9" s="132"/>
      <c r="G9" s="132"/>
      <c r="H9" s="64">
        <v>344876</v>
      </c>
      <c r="I9" s="120">
        <v>352755</v>
      </c>
      <c r="J9" s="132"/>
    </row>
    <row r="10" spans="1:10" ht="15" customHeight="1" x14ac:dyDescent="0.25">
      <c r="A10" s="65"/>
      <c r="B10" s="66">
        <v>3</v>
      </c>
      <c r="C10" s="113" t="s">
        <v>10</v>
      </c>
      <c r="D10" s="114"/>
      <c r="E10" s="114"/>
      <c r="F10" s="114"/>
      <c r="G10" s="114"/>
      <c r="H10" s="67">
        <v>241876</v>
      </c>
      <c r="I10" s="115">
        <v>244847</v>
      </c>
      <c r="J10" s="116"/>
    </row>
    <row r="11" spans="1:10" ht="22.5" customHeight="1" x14ac:dyDescent="0.25">
      <c r="A11" s="65"/>
      <c r="B11" s="65">
        <v>31</v>
      </c>
      <c r="C11" s="107" t="s">
        <v>11</v>
      </c>
      <c r="D11" s="117"/>
      <c r="E11" s="117"/>
      <c r="F11" s="117"/>
      <c r="G11" s="117"/>
      <c r="H11" s="68">
        <v>160430</v>
      </c>
      <c r="I11" s="108">
        <v>160233</v>
      </c>
      <c r="J11" s="109"/>
    </row>
    <row r="12" spans="1:10" ht="22.5" customHeight="1" x14ac:dyDescent="0.25">
      <c r="A12" s="65"/>
      <c r="B12" s="65">
        <v>32</v>
      </c>
      <c r="C12" s="107" t="s">
        <v>19</v>
      </c>
      <c r="D12" s="107"/>
      <c r="E12" s="107"/>
      <c r="F12" s="107"/>
      <c r="G12" s="107"/>
      <c r="H12" s="68">
        <v>80118</v>
      </c>
      <c r="I12" s="108">
        <v>83784</v>
      </c>
      <c r="J12" s="109"/>
    </row>
    <row r="13" spans="1:10" ht="15" customHeight="1" x14ac:dyDescent="0.25">
      <c r="A13" s="65"/>
      <c r="B13" s="65">
        <v>34</v>
      </c>
      <c r="C13" s="107" t="s">
        <v>58</v>
      </c>
      <c r="D13" s="117"/>
      <c r="E13" s="117"/>
      <c r="F13" s="117"/>
      <c r="G13" s="117"/>
      <c r="H13" s="68">
        <v>730</v>
      </c>
      <c r="I13" s="108">
        <v>830</v>
      </c>
      <c r="J13" s="109"/>
    </row>
    <row r="14" spans="1:10" ht="22.5" customHeight="1" x14ac:dyDescent="0.25">
      <c r="A14" s="65"/>
      <c r="B14" s="66">
        <v>4</v>
      </c>
      <c r="C14" s="113" t="s">
        <v>12</v>
      </c>
      <c r="D14" s="114"/>
      <c r="E14" s="114"/>
      <c r="F14" s="114"/>
      <c r="G14" s="114"/>
      <c r="H14" s="67">
        <v>103598</v>
      </c>
      <c r="I14" s="115">
        <v>107908</v>
      </c>
      <c r="J14" s="116"/>
    </row>
    <row r="15" spans="1:10" ht="22.5" customHeight="1" x14ac:dyDescent="0.25">
      <c r="A15" s="65"/>
      <c r="B15" s="65">
        <v>42</v>
      </c>
      <c r="C15" s="107" t="s">
        <v>27</v>
      </c>
      <c r="D15" s="117"/>
      <c r="E15" s="117"/>
      <c r="F15" s="117"/>
      <c r="G15" s="117"/>
      <c r="H15" s="68">
        <v>103598</v>
      </c>
      <c r="I15" s="133">
        <v>107908</v>
      </c>
      <c r="J15" s="117"/>
    </row>
    <row r="16" spans="1:10" ht="15" customHeight="1" x14ac:dyDescent="0.25">
      <c r="A16" s="72" t="s">
        <v>68</v>
      </c>
      <c r="B16" s="73" t="s">
        <v>74</v>
      </c>
      <c r="C16" s="110" t="s">
        <v>75</v>
      </c>
      <c r="D16" s="111"/>
      <c r="E16" s="111"/>
      <c r="F16" s="111"/>
      <c r="G16" s="111"/>
      <c r="H16" s="74">
        <v>29740</v>
      </c>
      <c r="I16" s="112">
        <v>34240</v>
      </c>
      <c r="J16" s="111"/>
    </row>
    <row r="17" spans="1:10" ht="15" customHeight="1" x14ac:dyDescent="0.25">
      <c r="A17" s="62" t="s">
        <v>71</v>
      </c>
      <c r="B17" s="63" t="s">
        <v>72</v>
      </c>
      <c r="C17" s="118" t="s">
        <v>73</v>
      </c>
      <c r="D17" s="119"/>
      <c r="E17" s="119"/>
      <c r="F17" s="119"/>
      <c r="G17" s="119"/>
      <c r="H17" s="64">
        <v>26500</v>
      </c>
      <c r="I17" s="120">
        <v>31000</v>
      </c>
      <c r="J17" s="119"/>
    </row>
    <row r="18" spans="1:10" ht="15" customHeight="1" x14ac:dyDescent="0.25">
      <c r="A18" s="65"/>
      <c r="B18" s="66">
        <v>3</v>
      </c>
      <c r="C18" s="113" t="s">
        <v>10</v>
      </c>
      <c r="D18" s="114"/>
      <c r="E18" s="114"/>
      <c r="F18" s="114"/>
      <c r="G18" s="114"/>
      <c r="H18" s="67">
        <v>26500</v>
      </c>
      <c r="I18" s="115">
        <v>31000</v>
      </c>
      <c r="J18" s="116"/>
    </row>
    <row r="19" spans="1:10" ht="15" customHeight="1" x14ac:dyDescent="0.25">
      <c r="A19" s="65"/>
      <c r="B19" s="65">
        <v>32</v>
      </c>
      <c r="C19" s="107" t="s">
        <v>19</v>
      </c>
      <c r="D19" s="107"/>
      <c r="E19" s="107"/>
      <c r="F19" s="107"/>
      <c r="G19" s="107"/>
      <c r="H19" s="68">
        <v>26500</v>
      </c>
      <c r="I19" s="108">
        <v>31000</v>
      </c>
      <c r="J19" s="109"/>
    </row>
    <row r="20" spans="1:10" ht="15" customHeight="1" x14ac:dyDescent="0.25">
      <c r="A20" s="62" t="s">
        <v>71</v>
      </c>
      <c r="B20" s="63" t="s">
        <v>76</v>
      </c>
      <c r="C20" s="118" t="s">
        <v>77</v>
      </c>
      <c r="D20" s="119"/>
      <c r="E20" s="119"/>
      <c r="F20" s="119"/>
      <c r="G20" s="119"/>
      <c r="H20" s="64">
        <v>2490</v>
      </c>
      <c r="I20" s="120">
        <v>2490</v>
      </c>
      <c r="J20" s="119"/>
    </row>
    <row r="21" spans="1:10" ht="15" customHeight="1" x14ac:dyDescent="0.25">
      <c r="A21" s="65"/>
      <c r="B21" s="66">
        <v>3</v>
      </c>
      <c r="C21" s="113" t="s">
        <v>10</v>
      </c>
      <c r="D21" s="114"/>
      <c r="E21" s="114"/>
      <c r="F21" s="114"/>
      <c r="G21" s="114"/>
      <c r="H21" s="67">
        <v>2490</v>
      </c>
      <c r="I21" s="115">
        <v>2490</v>
      </c>
      <c r="J21" s="116"/>
    </row>
    <row r="22" spans="1:10" ht="15" customHeight="1" x14ac:dyDescent="0.25">
      <c r="A22" s="65"/>
      <c r="B22" s="65">
        <v>32</v>
      </c>
      <c r="C22" s="107" t="s">
        <v>19</v>
      </c>
      <c r="D22" s="107"/>
      <c r="E22" s="107"/>
      <c r="F22" s="107"/>
      <c r="G22" s="107"/>
      <c r="H22" s="68">
        <v>2490</v>
      </c>
      <c r="I22" s="108">
        <v>2490</v>
      </c>
      <c r="J22" s="109"/>
    </row>
    <row r="23" spans="1:10" ht="15.75" x14ac:dyDescent="0.25">
      <c r="A23" s="62" t="s">
        <v>71</v>
      </c>
      <c r="B23" s="76" t="s">
        <v>90</v>
      </c>
      <c r="C23" s="118" t="s">
        <v>87</v>
      </c>
      <c r="D23" s="119"/>
      <c r="E23" s="119"/>
      <c r="F23" s="119"/>
      <c r="G23" s="119"/>
      <c r="H23" s="64">
        <v>750</v>
      </c>
      <c r="I23" s="120">
        <v>750</v>
      </c>
      <c r="J23" s="119"/>
    </row>
    <row r="24" spans="1:10" ht="15.75" x14ac:dyDescent="0.25">
      <c r="A24" s="65"/>
      <c r="B24" s="66">
        <v>3</v>
      </c>
      <c r="C24" s="113" t="s">
        <v>10</v>
      </c>
      <c r="D24" s="114"/>
      <c r="E24" s="114"/>
      <c r="F24" s="114"/>
      <c r="G24" s="114"/>
      <c r="H24" s="67">
        <v>750</v>
      </c>
      <c r="I24" s="115">
        <v>750</v>
      </c>
      <c r="J24" s="116"/>
    </row>
    <row r="25" spans="1:10" ht="15.75" x14ac:dyDescent="0.25">
      <c r="A25" s="65"/>
      <c r="B25" s="65">
        <v>32</v>
      </c>
      <c r="C25" s="107" t="s">
        <v>19</v>
      </c>
      <c r="D25" s="107"/>
      <c r="E25" s="107"/>
      <c r="F25" s="107"/>
      <c r="G25" s="107"/>
      <c r="H25" s="68">
        <v>750</v>
      </c>
      <c r="I25" s="108">
        <v>750</v>
      </c>
      <c r="J25" s="109"/>
    </row>
    <row r="26" spans="1:10" ht="15.75" x14ac:dyDescent="0.25">
      <c r="A26" s="72" t="s">
        <v>68</v>
      </c>
      <c r="B26" s="73" t="s">
        <v>88</v>
      </c>
      <c r="C26" s="110" t="s">
        <v>89</v>
      </c>
      <c r="D26" s="111"/>
      <c r="E26" s="111"/>
      <c r="F26" s="111"/>
      <c r="G26" s="111"/>
      <c r="H26" s="74">
        <v>5992</v>
      </c>
      <c r="I26" s="112">
        <v>5992</v>
      </c>
      <c r="J26" s="111"/>
    </row>
    <row r="27" spans="1:10" ht="15.75" customHeight="1" x14ac:dyDescent="0.25">
      <c r="A27" s="62" t="s">
        <v>71</v>
      </c>
      <c r="B27" s="76" t="s">
        <v>91</v>
      </c>
      <c r="C27" s="118" t="s">
        <v>92</v>
      </c>
      <c r="D27" s="119"/>
      <c r="E27" s="119"/>
      <c r="F27" s="119"/>
      <c r="G27" s="119"/>
      <c r="H27" s="64">
        <v>5992</v>
      </c>
      <c r="I27" s="120">
        <v>5992</v>
      </c>
      <c r="J27" s="119"/>
    </row>
    <row r="28" spans="1:10" ht="15.75" x14ac:dyDescent="0.25">
      <c r="A28" s="65"/>
      <c r="B28" s="66">
        <v>3</v>
      </c>
      <c r="C28" s="113" t="s">
        <v>10</v>
      </c>
      <c r="D28" s="114"/>
      <c r="E28" s="114"/>
      <c r="F28" s="114"/>
      <c r="G28" s="114"/>
      <c r="H28" s="67">
        <v>5992</v>
      </c>
      <c r="I28" s="115">
        <v>5992</v>
      </c>
      <c r="J28" s="116"/>
    </row>
    <row r="29" spans="1:10" ht="15.75" x14ac:dyDescent="0.25">
      <c r="A29" s="65"/>
      <c r="B29" s="65">
        <v>31</v>
      </c>
      <c r="C29" s="107" t="s">
        <v>11</v>
      </c>
      <c r="D29" s="117"/>
      <c r="E29" s="117"/>
      <c r="F29" s="117"/>
      <c r="G29" s="117"/>
      <c r="H29" s="68">
        <v>5872</v>
      </c>
      <c r="I29" s="108">
        <v>5872</v>
      </c>
      <c r="J29" s="109"/>
    </row>
    <row r="30" spans="1:10" ht="15.75" x14ac:dyDescent="0.25">
      <c r="A30" s="65"/>
      <c r="B30" s="65">
        <v>32</v>
      </c>
      <c r="C30" s="107" t="s">
        <v>19</v>
      </c>
      <c r="D30" s="107"/>
      <c r="E30" s="107"/>
      <c r="F30" s="107"/>
      <c r="G30" s="107"/>
      <c r="H30" s="68">
        <v>120</v>
      </c>
      <c r="I30" s="108">
        <v>120</v>
      </c>
      <c r="J30" s="109"/>
    </row>
  </sheetData>
  <mergeCells count="55">
    <mergeCell ref="C20:G20"/>
    <mergeCell ref="I20:J20"/>
    <mergeCell ref="C21:G21"/>
    <mergeCell ref="I21:J21"/>
    <mergeCell ref="C22:G22"/>
    <mergeCell ref="I22:J22"/>
    <mergeCell ref="C17:G17"/>
    <mergeCell ref="I17:J17"/>
    <mergeCell ref="C18:G18"/>
    <mergeCell ref="I18:J18"/>
    <mergeCell ref="C19:G19"/>
    <mergeCell ref="I19:J19"/>
    <mergeCell ref="C16:G16"/>
    <mergeCell ref="I16:J16"/>
    <mergeCell ref="I14:J14"/>
    <mergeCell ref="C15:G15"/>
    <mergeCell ref="I15:J15"/>
    <mergeCell ref="C14:G14"/>
    <mergeCell ref="I8:J8"/>
    <mergeCell ref="C9:G9"/>
    <mergeCell ref="I9:J9"/>
    <mergeCell ref="C8:G8"/>
    <mergeCell ref="C13:G13"/>
    <mergeCell ref="I13:J13"/>
    <mergeCell ref="I10:J10"/>
    <mergeCell ref="C11:G11"/>
    <mergeCell ref="I11:J11"/>
    <mergeCell ref="C10:G10"/>
    <mergeCell ref="C12:G12"/>
    <mergeCell ref="I12:J12"/>
    <mergeCell ref="C7:G7"/>
    <mergeCell ref="I7:J7"/>
    <mergeCell ref="A1:I1"/>
    <mergeCell ref="C5:G5"/>
    <mergeCell ref="I5:J5"/>
    <mergeCell ref="A3:J3"/>
    <mergeCell ref="A5:B5"/>
    <mergeCell ref="C6:G6"/>
    <mergeCell ref="I6:J6"/>
    <mergeCell ref="C23:G23"/>
    <mergeCell ref="I23:J23"/>
    <mergeCell ref="C24:G24"/>
    <mergeCell ref="I24:J24"/>
    <mergeCell ref="C25:G25"/>
    <mergeCell ref="I25:J25"/>
    <mergeCell ref="C30:G30"/>
    <mergeCell ref="I30:J30"/>
    <mergeCell ref="C26:G26"/>
    <mergeCell ref="I26:J26"/>
    <mergeCell ref="C28:G28"/>
    <mergeCell ref="I28:J28"/>
    <mergeCell ref="C29:G29"/>
    <mergeCell ref="I29:J29"/>
    <mergeCell ref="C27:G27"/>
    <mergeCell ref="I27:J2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2024-12-23T09:58:55Z</cp:lastPrinted>
  <dcterms:created xsi:type="dcterms:W3CDTF">2022-08-12T12:51:27Z</dcterms:created>
  <dcterms:modified xsi:type="dcterms:W3CDTF">2024-12-23T10:01:24Z</dcterms:modified>
</cp:coreProperties>
</file>